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<sst xmlns="http://schemas.openxmlformats.org/spreadsheetml/2006/main" count="331" uniqueCount="114">
  <si>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</si>
  <si>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</si>
  <si>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</si>
  <si>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</si>
  <si>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</si>
  <si>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</si>
  <si>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</si>
  <si>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</si>
  <si>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</si>
  <si>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</si>
  <si>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</si>
  <si>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</si>
  <si>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</si>
  <si>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</si>
  <si>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</si>
  <si>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</si>
  <si>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</si>
  <si>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</si>
  <si>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</si>
  <si>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</si>
  <si>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</si>
  <si>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</si>
  <si>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</si>
  <si>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</si>
  <si>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</si>
  <si>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</si>
  <si>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</si>
  <si>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</si>
  <si>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</si>
  <si>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</si>
  <si>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</si>
  <si>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</si>
  <si>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</si>
  <si>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</si>
  <si>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</si>
  <si>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</si>
  <si>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</si>
  <si>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</si>
  <si>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</si>
  <si>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</si>
  <si>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</si>
  <si>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</si>
  <si>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</si>
  <si>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</si>
  <si>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</si>
  <si>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</si>
  <si>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</si>
  <si>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</si>
  <si>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</si>
  <si>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</si>
  <si>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</si>
  <si>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</si>
  <si>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</si>
  <si>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</si>
  <si>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</si>
  <si>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</si>
  <si>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</si>
  <si>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</si>
  <si>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</si>
  <si>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</si>
  <si>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</si>
  <si>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</si>
  <si>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</si>
  <si>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</si>
  <si>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</si>
  <si>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</si>
  <si>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</si>
  <si>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</si>
  <si>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</si>
  <si>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</si>
  <si>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</si>
  <si>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</si>
  <si>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</si>
  <si>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</si>
  <si>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</si>
  <si>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</si>
  <si>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</si>
  <si>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</si>
  <si>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</si>
  <si>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</si>
  <si>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</si>
  <si>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</si>
  <si>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</si>
  <si>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</si>
  <si>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</si>
  <si>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</si>
  <si>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</si>
  <si>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</si>
  <si>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</si>
  <si>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</si>
  <si>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</si>
  <si>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</si>
  <si>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</si>
  <si>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</si>
  <si>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</si>
  <si>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</si>
  <si>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</si>
  <si>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</si>
  <si>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</si>
  <si>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</si>
  <si>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</si>
  <si>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</si>
  <si>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</si>
  <si>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</si>
  <si>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</si>
  <si>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</si>
  <si>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</si>
  <si>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</si>
  <si>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>Аналіз планових показників надходжень до загального фонду міського бюджету  2015 рік</t>
  </si>
  <si>
    <t xml:space="preserve">станом на 28.09.2015 р. </t>
  </si>
  <si>
    <r>
      <t xml:space="preserve">станом на 28.09.2015р.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</si>
  <si>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</si>
  <si>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28.09.2015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</si>
  <si>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28.09.2015р.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</si>
</sst>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9316608"/>
        <c:axId val="62522881"/>
      </c:lineChart>
      <c:catAx>
        <c:axId val="293166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22881"/>
        <c:crosses val="autoZero"/>
        <c:auto val="0"/>
        <c:lblOffset val="100"/>
        <c:tickLblSkip val="1"/>
        <c:noMultiLvlLbl val="0"/>
      </c:catAx>
      <c:valAx>
        <c:axId val="625228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166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9623642"/>
        <c:axId val="42395051"/>
      </c:bar3D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3642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11140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1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54201"/>
        <c:crossesAt val="0"/>
        <c:auto val="1"/>
        <c:lblOffset val="100"/>
        <c:tickLblSkip val="1"/>
        <c:noMultiLvlLbl val="0"/>
      </c:catAx>
      <c:valAx>
        <c:axId val="9454201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88571"/>
        <c:crosses val="autoZero"/>
        <c:auto val="0"/>
        <c:lblOffset val="100"/>
        <c:tickLblSkip val="1"/>
        <c:noMultiLvlLbl val="0"/>
      </c:catAx>
      <c:valAx>
        <c:axId val="3118857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8350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2261684"/>
        <c:axId val="43246293"/>
      </c:lineChart>
      <c:catAx>
        <c:axId val="122616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46293"/>
        <c:crosses val="autoZero"/>
        <c:auto val="0"/>
        <c:lblOffset val="100"/>
        <c:tickLblSkip val="1"/>
        <c:noMultiLvlLbl val="0"/>
      </c:catAx>
      <c:valAx>
        <c:axId val="4324629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616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3672318"/>
        <c:axId val="13288815"/>
      </c:lineChart>
      <c:catAx>
        <c:axId val="536723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88815"/>
        <c:crosses val="autoZero"/>
        <c:auto val="0"/>
        <c:lblOffset val="100"/>
        <c:tickLblSkip val="1"/>
        <c:noMultiLvlLbl val="0"/>
      </c:catAx>
      <c:valAx>
        <c:axId val="1328881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723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2490472"/>
        <c:axId val="2652201"/>
      </c:lineChart>
      <c:catAx>
        <c:axId val="524904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2201"/>
        <c:crosses val="autoZero"/>
        <c:auto val="0"/>
        <c:lblOffset val="100"/>
        <c:tickLblSkip val="1"/>
        <c:noMultiLvlLbl val="0"/>
      </c:catAx>
      <c:valAx>
        <c:axId val="265220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4904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869810"/>
        <c:axId val="13501699"/>
      </c:lineChart>
      <c:catAx>
        <c:axId val="238698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1699"/>
        <c:crosses val="autoZero"/>
        <c:auto val="0"/>
        <c:lblOffset val="100"/>
        <c:tickLblSkip val="1"/>
        <c:noMultiLvlLbl val="0"/>
      </c:catAx>
      <c:valAx>
        <c:axId val="1350169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698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4406428"/>
        <c:axId val="19895805"/>
      </c:lineChart>
      <c:catAx>
        <c:axId val="544064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5805"/>
        <c:crosses val="autoZero"/>
        <c:auto val="0"/>
        <c:lblOffset val="100"/>
        <c:tickLblSkip val="1"/>
        <c:noMultiLvlLbl val="0"/>
      </c:catAx>
      <c:valAx>
        <c:axId val="19895805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064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844518"/>
        <c:axId val="947479"/>
      </c:lineChart>
      <c:catAx>
        <c:axId val="448445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7479"/>
        <c:crosses val="autoZero"/>
        <c:auto val="0"/>
        <c:lblOffset val="100"/>
        <c:tickLblSkip val="1"/>
        <c:noMultiLvlLbl val="0"/>
      </c:catAx>
      <c:valAx>
        <c:axId val="947479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44518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8527312"/>
        <c:axId val="9636945"/>
      </c:lineChart>
      <c:catAx>
        <c:axId val="85273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6945"/>
        <c:crosses val="autoZero"/>
        <c:auto val="0"/>
        <c:lblOffset val="100"/>
        <c:tickLblSkip val="1"/>
        <c:noMultiLvlLbl val="0"/>
      </c:catAx>
      <c:valAx>
        <c:axId val="96369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273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485 421,9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491 885,3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-11 487,3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52 238,4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+ 6 463,4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жв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170432826.62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112</v>
      </c>
      <c r="P28" s="155"/>
    </row>
    <row r="29" spans="1:16" ht="45">
      <c r="A29" s="148"/>
      <c r="B29" s="71" t="s">
        <v>107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вересень!Q41</f>
        <v>170432.82662</v>
      </c>
      <c r="B30" s="72">
        <v>5462.16</v>
      </c>
      <c r="C30" s="72">
        <v>3954.75</v>
      </c>
      <c r="D30" s="72">
        <v>1600</v>
      </c>
      <c r="E30" s="72">
        <v>593.09</v>
      </c>
      <c r="F30" s="72">
        <v>1184.8</v>
      </c>
      <c r="G30" s="72">
        <v>1859.08</v>
      </c>
      <c r="H30" s="72"/>
      <c r="I30" s="72"/>
      <c r="J30" s="72"/>
      <c r="K30" s="72"/>
      <c r="L30" s="92">
        <v>8246.96</v>
      </c>
      <c r="M30" s="73">
        <v>6406.92</v>
      </c>
      <c r="N30" s="74">
        <v>-1840.04</v>
      </c>
      <c r="O30" s="156">
        <f>вересень!Q31</f>
        <v>8.04664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257793.82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71537.93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71257.21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5752.4</v>
      </c>
      <c r="C50" s="16">
        <v>5579.01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50722.75</v>
      </c>
      <c r="C51" s="16">
        <v>46612.55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2056.5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30056.7</v>
      </c>
      <c r="C54" s="16">
        <v>30263.20000000005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485421.9</v>
      </c>
      <c r="C55" s="11">
        <v>491885.31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108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170432826.62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110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AVERAGE(L4:L22)</f>
        <v>2144.796842105263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2144.8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2144.8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2144.8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2144.8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13.54</v>
      </c>
      <c r="I9" s="3">
        <v>0</v>
      </c>
      <c r="J9" s="3">
        <v>30.5</v>
      </c>
      <c r="K9" s="41">
        <f t="shared" si="0"/>
        <v>41.9499999999999</v>
      </c>
      <c r="L9" s="41">
        <v>2025.1</v>
      </c>
      <c r="M9" s="41">
        <v>1300</v>
      </c>
      <c r="N9" s="4">
        <f t="shared" si="1"/>
        <v>1.5577692307692308</v>
      </c>
      <c r="O9" s="2">
        <v>2144.8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2144.8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2144.8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2144.8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2144.8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2144.8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2144.8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2144.8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2144.8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2144.8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2144.8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2144.8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115.04000000000005</v>
      </c>
      <c r="L21" s="41">
        <v>1309.24</v>
      </c>
      <c r="M21" s="41">
        <v>1650</v>
      </c>
      <c r="N21" s="4">
        <f t="shared" si="1"/>
        <v>0.7934787878787879</v>
      </c>
      <c r="O21" s="2">
        <v>2144.8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45.79999999999984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2144.8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2144.8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2144.8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2144.8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24082.780000000002</v>
      </c>
      <c r="C26" s="99">
        <f t="shared" si="3"/>
        <v>2734.91</v>
      </c>
      <c r="D26" s="99">
        <f t="shared" si="3"/>
        <v>396.95</v>
      </c>
      <c r="E26" s="99">
        <f t="shared" si="3"/>
        <v>3529.66</v>
      </c>
      <c r="F26" s="99">
        <f t="shared" si="3"/>
        <v>3422.2</v>
      </c>
      <c r="G26" s="99">
        <f t="shared" si="3"/>
        <v>5.1000000000000005</v>
      </c>
      <c r="H26" s="99">
        <f t="shared" si="3"/>
        <v>436.84</v>
      </c>
      <c r="I26" s="100">
        <f t="shared" si="3"/>
        <v>920.1999999999999</v>
      </c>
      <c r="J26" s="100">
        <f t="shared" si="3"/>
        <v>215.79999999999998</v>
      </c>
      <c r="K26" s="42">
        <f t="shared" si="3"/>
        <v>5006.700000000002</v>
      </c>
      <c r="L26" s="42">
        <f t="shared" si="3"/>
        <v>40751.13999999999</v>
      </c>
      <c r="M26" s="42">
        <f t="shared" si="3"/>
        <v>56768.5</v>
      </c>
      <c r="N26" s="14">
        <f t="shared" si="1"/>
        <v>0.7178477500726634</v>
      </c>
      <c r="O26" s="2"/>
      <c r="P26" s="89">
        <f>SUM(P4:P25)</f>
        <v>196.14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17541.08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42275</v>
      </c>
      <c r="Q31" s="123">
        <v>8.04664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42275</v>
      </c>
      <c r="Q41" s="129">
        <v>170432.82662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2015-09-28T07:23:52Z</dcterms:modified>
  <cp:category/>
  <cp:version/>
  <cp:contentType/>
  <cp:contentStatus/>
</cp:coreProperties>
</file>